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0" windowWidth="19010" windowHeight="910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name</author>
  </authors>
  <commentList>
    <comment ref="E12" authorId="0">
      <text>
        <r>
          <rPr>
            <sz val="8"/>
            <rFont val="Comic Sans MS"/>
            <family val="4"/>
          </rPr>
          <t>So He died on April 3, 14 days after March 20; He rose as FIRST FRUITS on April 7 (6th, sometime post sundown).</t>
        </r>
      </text>
    </comment>
  </commentList>
</comments>
</file>

<file path=xl/sharedStrings.xml><?xml version="1.0" encoding="utf-8"?>
<sst xmlns="http://schemas.openxmlformats.org/spreadsheetml/2006/main" count="52" uniqueCount="51">
  <si>
    <t>Month</t>
  </si>
  <si>
    <t>Diff</t>
  </si>
  <si>
    <t>Days</t>
  </si>
  <si>
    <t>Oct</t>
  </si>
  <si>
    <t>Nov</t>
  </si>
  <si>
    <t>Dec</t>
  </si>
  <si>
    <t>Jan</t>
  </si>
  <si>
    <t>Feb</t>
  </si>
  <si>
    <t>April</t>
  </si>
  <si>
    <t>May</t>
  </si>
  <si>
    <t>June</t>
  </si>
  <si>
    <t>July</t>
  </si>
  <si>
    <t>Aug</t>
  </si>
  <si>
    <t>March 2016 days after Equinox</t>
  </si>
  <si>
    <t>Sept 2016 equinox</t>
  </si>
  <si>
    <t>Cal reset</t>
  </si>
  <si>
    <t>Piggybacking at sundown solves difference</t>
  </si>
  <si>
    <t>September 2015 equinox</t>
  </si>
  <si>
    <t>Tishri to 3rd wk</t>
  </si>
  <si>
    <t>starts 1Tishri/Ethanim on '1', since happening before noon</t>
  </si>
  <si>
    <t>11:20 am in Jerusalem, so Rosh on the same day</t>
  </si>
  <si>
    <t>Sept 2015 days after Equinox (including it, if pre-sundown)</t>
  </si>
  <si>
    <t>But the 21st started at sundown on 20th!</t>
  </si>
  <si>
    <t>Starts about 3:30pm Jeru time</t>
  </si>
  <si>
    <t>Starts about 6:30 am Jeru time</t>
  </si>
  <si>
    <t>Sept 23 - Oct 22</t>
  </si>
  <si>
    <t>Oct 23 - Nov21</t>
  </si>
  <si>
    <t>Nov 22 - Dec 21</t>
  </si>
  <si>
    <t>Dec 22 - Jan 20</t>
  </si>
  <si>
    <t>Jan 21 - Feb 19</t>
  </si>
  <si>
    <t>Feb 20 - March 20 (leap yr)</t>
  </si>
  <si>
    <t>March 21 - April 19</t>
  </si>
  <si>
    <t>April 20 - May 19</t>
  </si>
  <si>
    <t>Bul/Cheshevan</t>
  </si>
  <si>
    <t>Chislev</t>
  </si>
  <si>
    <t>Tebeth</t>
  </si>
  <si>
    <t>Shebat</t>
  </si>
  <si>
    <t>Adar</t>
  </si>
  <si>
    <t>Nisan/Abib</t>
  </si>
  <si>
    <t>Ziv/Iyyar</t>
  </si>
  <si>
    <t>Sivan</t>
  </si>
  <si>
    <t>Tammuz</t>
  </si>
  <si>
    <t>Av</t>
  </si>
  <si>
    <t>Elul</t>
  </si>
  <si>
    <t>Sometimes 36 days, so no leap years</t>
  </si>
  <si>
    <t>Correction (new day begins SUNDOWN prior day)</t>
  </si>
  <si>
    <t>March 20 2016 = equinox</t>
  </si>
  <si>
    <t>May 20 - June 18</t>
  </si>
  <si>
    <t>June 19 - July 18</t>
  </si>
  <si>
    <t>July 19 - August 17</t>
  </si>
  <si>
    <t>August 18 - Sept 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</si>
</sst>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Franklin Gothic Medium"/>
      <family val="0"/>
    </font>
    <font>
      <u val="single"/>
      <sz val="9"/>
      <color indexed="12"/>
      <name val="Franklin Gothic Medium"/>
      <family val="0"/>
    </font>
    <font>
      <u val="single"/>
      <sz val="9"/>
      <color indexed="36"/>
      <name val="Franklin Gothic Medium"/>
      <family val="0"/>
    </font>
    <font>
      <sz val="8"/>
      <name val="Franklin Gothic Medium"/>
      <family val="0"/>
    </font>
    <font>
      <i/>
      <sz val="9"/>
      <name val="Franklin Gothic Medium"/>
      <family val="2"/>
    </font>
    <font>
      <sz val="8"/>
      <name val="Comic Sans MS"/>
      <family val="4"/>
    </font>
    <font>
      <b/>
      <sz val="8"/>
      <name val="Franklin Gothic Medium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Continuous" vertical="center" wrapText="1"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2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meanddate.com/worldclock/fixedtime.html?iso=20150923T0820&amp;msg=September%20Equinox%202015" TargetMode="External" /><Relationship Id="rId2" Type="http://schemas.openxmlformats.org/officeDocument/2006/relationships/hyperlink" Target="http://wwp.greenwichmeantime.com/longest-day/equinox-solstice-2010-2019.htm" TargetMode="External" /><Relationship Id="rId3" Type="http://schemas.openxmlformats.org/officeDocument/2006/relationships/hyperlink" Target="http://wwp.greenwichmeantime.com/longest-day/equinox-solstice-2010-2019.htm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23.421875" style="0" customWidth="1"/>
    <col min="5" max="5" width="13.57421875" style="0" customWidth="1"/>
    <col min="6" max="6" width="17.28125" style="0" customWidth="1"/>
  </cols>
  <sheetData>
    <row r="1" spans="1:6" ht="24.75">
      <c r="A1" t="s">
        <v>0</v>
      </c>
      <c r="B1" t="s">
        <v>2</v>
      </c>
      <c r="C1" t="s">
        <v>1</v>
      </c>
      <c r="D1" t="s">
        <v>15</v>
      </c>
      <c r="E1" s="1" t="s">
        <v>45</v>
      </c>
      <c r="F1" s="1"/>
    </row>
    <row r="2" spans="5:6" ht="12">
      <c r="E2" s="1"/>
      <c r="F2" s="1"/>
    </row>
    <row r="3" spans="1:5" ht="12">
      <c r="A3" s="5" t="s">
        <v>17</v>
      </c>
      <c r="B3">
        <v>23</v>
      </c>
      <c r="E3" t="s">
        <v>20</v>
      </c>
    </row>
    <row r="4" spans="1:5" ht="24.75">
      <c r="A4" s="6" t="s">
        <v>21</v>
      </c>
      <c r="B4">
        <v>8</v>
      </c>
      <c r="E4" t="s">
        <v>19</v>
      </c>
    </row>
    <row r="5" spans="1:6" ht="12">
      <c r="A5" t="s">
        <v>3</v>
      </c>
      <c r="B5">
        <v>31</v>
      </c>
      <c r="D5">
        <v>30</v>
      </c>
      <c r="E5" s="7" t="s">
        <v>18</v>
      </c>
      <c r="F5" t="s">
        <v>25</v>
      </c>
    </row>
    <row r="6" spans="1:6" ht="12">
      <c r="A6" t="s">
        <v>4</v>
      </c>
      <c r="B6">
        <v>30</v>
      </c>
      <c r="D6">
        <v>30</v>
      </c>
      <c r="E6" s="7" t="s">
        <v>33</v>
      </c>
      <c r="F6" t="s">
        <v>26</v>
      </c>
    </row>
    <row r="7" spans="1:6" ht="12">
      <c r="A7" t="s">
        <v>5</v>
      </c>
      <c r="B7">
        <v>31</v>
      </c>
      <c r="D7">
        <v>30</v>
      </c>
      <c r="E7" s="7" t="s">
        <v>34</v>
      </c>
      <c r="F7" t="s">
        <v>27</v>
      </c>
    </row>
    <row r="8" spans="1:6" ht="12">
      <c r="A8" t="s">
        <v>6</v>
      </c>
      <c r="B8">
        <v>31</v>
      </c>
      <c r="D8">
        <v>30</v>
      </c>
      <c r="E8" s="7" t="s">
        <v>35</v>
      </c>
      <c r="F8" t="s">
        <v>28</v>
      </c>
    </row>
    <row r="9" spans="1:6" ht="12">
      <c r="A9" t="s">
        <v>7</v>
      </c>
      <c r="B9">
        <v>28</v>
      </c>
      <c r="D9">
        <v>30</v>
      </c>
      <c r="E9" s="7" t="s">
        <v>36</v>
      </c>
      <c r="F9" t="s">
        <v>29</v>
      </c>
    </row>
    <row r="10" spans="1:6" ht="12">
      <c r="A10" s="5" t="s">
        <v>46</v>
      </c>
      <c r="B10">
        <v>20</v>
      </c>
      <c r="D10">
        <v>30</v>
      </c>
      <c r="E10" s="7" t="s">
        <v>37</v>
      </c>
      <c r="F10" t="s">
        <v>30</v>
      </c>
    </row>
    <row r="11" spans="1:6" ht="12">
      <c r="A11" t="s">
        <v>24</v>
      </c>
      <c r="C11">
        <f>SUM(B4:B10)</f>
        <v>179</v>
      </c>
      <c r="D11">
        <f>SUM(D4:D10)</f>
        <v>180</v>
      </c>
      <c r="E11" s="3" t="s">
        <v>16</v>
      </c>
      <c r="F11" s="4"/>
    </row>
    <row r="12" spans="1:7" ht="12">
      <c r="A12" t="s">
        <v>13</v>
      </c>
      <c r="B12">
        <v>11</v>
      </c>
      <c r="D12">
        <v>30</v>
      </c>
      <c r="E12" s="7" t="s">
        <v>38</v>
      </c>
      <c r="F12" t="s">
        <v>31</v>
      </c>
      <c r="G12" s="2" t="s">
        <v>22</v>
      </c>
    </row>
    <row r="13" spans="1:6" ht="12">
      <c r="A13" t="s">
        <v>8</v>
      </c>
      <c r="B13">
        <v>30</v>
      </c>
      <c r="D13">
        <v>30</v>
      </c>
      <c r="E13" s="7" t="s">
        <v>39</v>
      </c>
      <c r="F13" t="s">
        <v>32</v>
      </c>
    </row>
    <row r="14" spans="1:6" ht="12">
      <c r="A14" t="s">
        <v>9</v>
      </c>
      <c r="B14">
        <v>31</v>
      </c>
      <c r="D14">
        <v>30</v>
      </c>
      <c r="E14" s="7" t="s">
        <v>40</v>
      </c>
      <c r="F14" t="s">
        <v>47</v>
      </c>
    </row>
    <row r="15" spans="1:6" ht="12">
      <c r="A15" t="s">
        <v>10</v>
      </c>
      <c r="B15">
        <v>30</v>
      </c>
      <c r="D15">
        <v>30</v>
      </c>
      <c r="E15" s="7" t="s">
        <v>41</v>
      </c>
      <c r="F15" t="s">
        <v>48</v>
      </c>
    </row>
    <row r="16" spans="1:6" ht="12">
      <c r="A16" t="s">
        <v>11</v>
      </c>
      <c r="B16">
        <v>31</v>
      </c>
      <c r="D16">
        <v>30</v>
      </c>
      <c r="E16" s="7" t="s">
        <v>42</v>
      </c>
      <c r="F16" t="s">
        <v>49</v>
      </c>
    </row>
    <row r="17" spans="1:7" ht="12">
      <c r="A17" t="s">
        <v>12</v>
      </c>
      <c r="B17">
        <v>31</v>
      </c>
      <c r="D17">
        <v>35</v>
      </c>
      <c r="E17" s="7" t="s">
        <v>43</v>
      </c>
      <c r="F17" t="s">
        <v>50</v>
      </c>
      <c r="G17" s="2" t="s">
        <v>44</v>
      </c>
    </row>
    <row r="18" spans="1:2" ht="12">
      <c r="A18" s="5" t="s">
        <v>14</v>
      </c>
      <c r="B18">
        <v>22</v>
      </c>
    </row>
    <row r="19" spans="1:6" ht="12">
      <c r="A19" t="s">
        <v>23</v>
      </c>
      <c r="C19">
        <f>SUM(B12:B18)</f>
        <v>186</v>
      </c>
      <c r="D19">
        <f>SUM(D12:D18)</f>
        <v>185</v>
      </c>
      <c r="E19" s="3" t="s">
        <v>16</v>
      </c>
      <c r="F19" s="4"/>
    </row>
  </sheetData>
  <hyperlinks>
    <hyperlink ref="A3" r:id="rId1" display="September 2015 equinox"/>
    <hyperlink ref="A10" r:id="rId2" display="March 20 2016 = equinox"/>
    <hyperlink ref="A18" r:id="rId3" display="Sept 2016 equinox"/>
  </hyperlinks>
  <printOptions/>
  <pageMargins left="0.75" right="0.75" top="1" bottom="1" header="0.5" footer="0.5"/>
  <pageSetup orientation="portrait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Jewish Calendar Corrected to BIBLE for 2015-2016</dc:title>
  <dc:subject>Jewish Calendar per BIBLE</dc:subject>
  <dc:creator>brainout</dc:creator>
  <cp:keywords/>
  <dc:description>http://www.brainout.net/Intercal.xls see also http://www.brainout.net/PassPlot.htm for the display of the calendar and how it proves when Chrsit born and died to the DAY.</dc:description>
  <cp:lastModifiedBy>name</cp:lastModifiedBy>
  <dcterms:created xsi:type="dcterms:W3CDTF">2015-03-28T14:36:19Z</dcterms:created>
  <dcterms:modified xsi:type="dcterms:W3CDTF">2015-03-28T19:13:11Z</dcterms:modified>
  <cp:category>Intercalation Jewish Calendar CORRECTED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